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12"/>
  </bookViews>
  <sheets>
    <sheet name="Sheet1" sheetId="1" r:id="rId1"/>
  </sheets>
  <calcPr calcId="144525" concurrentCalc="0"/>
</workbook>
</file>

<file path=xl/sharedStrings.xml><?xml version="1.0" encoding="utf-8"?>
<sst xmlns="http://schemas.openxmlformats.org/spreadsheetml/2006/main" count="30">
  <si>
    <t>重整状态下对建设工程优先权及对特定财产有担保权债权人从对应财产评估价值范围内受偿后清偿调整说明</t>
  </si>
  <si>
    <t>单位：人民币元</t>
  </si>
  <si>
    <t xml:space="preserve"> </t>
  </si>
  <si>
    <t>单位名称</t>
  </si>
  <si>
    <t>优先债权总额</t>
  </si>
  <si>
    <t>可从一期、二期AB标房产价值范围受偿金额</t>
  </si>
  <si>
    <t>可从商业楼价值范围受偿金额</t>
  </si>
  <si>
    <t>可从一二期AB标地下车库价值范围受偿金额</t>
  </si>
  <si>
    <t>可从二期C标房产价值范围受偿金额</t>
  </si>
  <si>
    <t>可从二期C标地下车位价值范围受偿金额</t>
  </si>
  <si>
    <t>可从担保物价值优先受偿金额（对特定财产有担保权按草案90%计，均含预计）</t>
  </si>
  <si>
    <t>调整到普通债权金额（无法从对应财产全额受偿或依草案约定调整，均含预计）</t>
  </si>
  <si>
    <t>原普通债权金额（含预计）</t>
  </si>
  <si>
    <t>调整后普通债权总金额（含预计）</t>
  </si>
  <si>
    <t>江苏省苏中建设集团股份有限公司</t>
  </si>
  <si>
    <t>江苏信拓建设（集团）股份有限公司</t>
  </si>
  <si>
    <t>昆山消防安全工程有限公司（涉诉预计）</t>
  </si>
  <si>
    <t>昆山市鼎立机电安装工程有限公司（涉诉预计）</t>
  </si>
  <si>
    <t>海光环境建设集团有限公司</t>
  </si>
  <si>
    <t>昆山市福卡涂装工程有限公司</t>
  </si>
  <si>
    <t>湖北翰德建材有限责任公司</t>
  </si>
  <si>
    <t>中国工商银行股份有限公司上海市浦东分行</t>
  </si>
  <si>
    <t>中国工商银行股份有限公司昆山分行</t>
  </si>
  <si>
    <t>中国银行股份有限公司上海市虹口支行</t>
  </si>
  <si>
    <t>上海银行股份有限公司徐汇支行</t>
  </si>
  <si>
    <t>上海浦东科技融资担保有限公司（连带债权人上海银行股份有限公司浦东分行）</t>
  </si>
  <si>
    <t>滕健</t>
  </si>
  <si>
    <t>上海仲盛融资担保股份有限公司（预计）</t>
  </si>
  <si>
    <t>上海硅莱投资发展有限公司（预计）</t>
  </si>
  <si>
    <t>总计</t>
  </si>
</sst>
</file>

<file path=xl/styles.xml><?xml version="1.0" encoding="utf-8"?>
<styleSheet xmlns="http://schemas.openxmlformats.org/spreadsheetml/2006/main">
  <numFmts count="5">
    <numFmt numFmtId="176" formatCode="#,##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theme="1"/>
      <name val="宋体"/>
      <charset val="134"/>
      <scheme val="minor"/>
    </font>
    <font>
      <sz val="16"/>
      <color theme="1"/>
      <name val="宋体"/>
      <charset val="134"/>
      <scheme val="minor"/>
    </font>
    <font>
      <sz val="9"/>
      <color theme="1"/>
      <name val="宋体"/>
      <charset val="134"/>
      <scheme val="minor"/>
    </font>
    <font>
      <b/>
      <sz val="11"/>
      <color theme="1"/>
      <name val="宋体"/>
      <charset val="134"/>
      <scheme val="minor"/>
    </font>
    <font>
      <sz val="10"/>
      <color theme="1"/>
      <name val="宋体"/>
      <charset val="134"/>
      <scheme val="minor"/>
    </font>
    <font>
      <b/>
      <sz val="11"/>
      <color theme="1"/>
      <name val="宋体"/>
      <charset val="0"/>
      <scheme val="minor"/>
    </font>
    <font>
      <b/>
      <sz val="18"/>
      <color theme="3"/>
      <name val="宋体"/>
      <charset val="134"/>
      <scheme val="minor"/>
    </font>
    <font>
      <sz val="12"/>
      <color theme="1"/>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7" fillId="0" borderId="0" applyFont="0" applyFill="0" applyBorder="0" applyAlignment="0" applyProtection="0">
      <alignment vertical="center"/>
    </xf>
    <xf numFmtId="0" fontId="15" fillId="16" borderId="0" applyNumberFormat="0" applyBorder="0" applyAlignment="0" applyProtection="0">
      <alignment vertical="center"/>
    </xf>
    <xf numFmtId="0" fontId="11" fillId="5"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5" fillId="12" borderId="0" applyNumberFormat="0" applyBorder="0" applyAlignment="0" applyProtection="0">
      <alignment vertical="center"/>
    </xf>
    <xf numFmtId="0" fontId="14" fillId="9" borderId="0" applyNumberFormat="0" applyBorder="0" applyAlignment="0" applyProtection="0">
      <alignment vertical="center"/>
    </xf>
    <xf numFmtId="43" fontId="7" fillId="0" borderId="0" applyFont="0" applyFill="0" applyBorder="0" applyAlignment="0" applyProtection="0">
      <alignment vertical="center"/>
    </xf>
    <xf numFmtId="0" fontId="12" fillId="20" borderId="0" applyNumberFormat="0" applyBorder="0" applyAlignment="0" applyProtection="0">
      <alignment vertical="center"/>
    </xf>
    <xf numFmtId="0" fontId="10" fillId="0" borderId="0" applyNumberFormat="0" applyFill="0" applyBorder="0" applyAlignment="0" applyProtection="0">
      <alignment vertical="center"/>
    </xf>
    <xf numFmtId="9" fontId="7" fillId="0" borderId="0" applyFont="0" applyFill="0" applyBorder="0" applyAlignment="0" applyProtection="0">
      <alignment vertical="center"/>
    </xf>
    <xf numFmtId="0" fontId="22" fillId="0" borderId="0" applyNumberFormat="0" applyFill="0" applyBorder="0" applyAlignment="0" applyProtection="0">
      <alignment vertical="center"/>
    </xf>
    <xf numFmtId="0" fontId="7" fillId="4" borderId="9" applyNumberFormat="0" applyFont="0" applyAlignment="0" applyProtection="0">
      <alignment vertical="center"/>
    </xf>
    <xf numFmtId="0" fontId="12" fillId="15"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11" applyNumberFormat="0" applyFill="0" applyAlignment="0" applyProtection="0">
      <alignment vertical="center"/>
    </xf>
    <xf numFmtId="0" fontId="17" fillId="0" borderId="11" applyNumberFormat="0" applyFill="0" applyAlignment="0" applyProtection="0">
      <alignment vertical="center"/>
    </xf>
    <xf numFmtId="0" fontId="12" fillId="23" borderId="0" applyNumberFormat="0" applyBorder="0" applyAlignment="0" applyProtection="0">
      <alignment vertical="center"/>
    </xf>
    <xf numFmtId="0" fontId="9" fillId="0" borderId="10" applyNumberFormat="0" applyFill="0" applyAlignment="0" applyProtection="0">
      <alignment vertical="center"/>
    </xf>
    <xf numFmtId="0" fontId="12" fillId="26" borderId="0" applyNumberFormat="0" applyBorder="0" applyAlignment="0" applyProtection="0">
      <alignment vertical="center"/>
    </xf>
    <xf numFmtId="0" fontId="19" fillId="3" borderId="12" applyNumberFormat="0" applyAlignment="0" applyProtection="0">
      <alignment vertical="center"/>
    </xf>
    <xf numFmtId="0" fontId="8" fillId="3" borderId="8" applyNumberFormat="0" applyAlignment="0" applyProtection="0">
      <alignment vertical="center"/>
    </xf>
    <xf numFmtId="0" fontId="23" fillId="27" borderId="13" applyNumberFormat="0" applyAlignment="0" applyProtection="0">
      <alignment vertical="center"/>
    </xf>
    <xf numFmtId="0" fontId="15" fillId="25" borderId="0" applyNumberFormat="0" applyBorder="0" applyAlignment="0" applyProtection="0">
      <alignment vertical="center"/>
    </xf>
    <xf numFmtId="0" fontId="12" fillId="24" borderId="0" applyNumberFormat="0" applyBorder="0" applyAlignment="0" applyProtection="0">
      <alignment vertical="center"/>
    </xf>
    <xf numFmtId="0" fontId="24" fillId="0" borderId="14" applyNumberFormat="0" applyFill="0" applyAlignment="0" applyProtection="0">
      <alignment vertical="center"/>
    </xf>
    <xf numFmtId="0" fontId="5" fillId="0" borderId="7" applyNumberFormat="0" applyFill="0" applyAlignment="0" applyProtection="0">
      <alignment vertical="center"/>
    </xf>
    <xf numFmtId="0" fontId="13" fillId="8" borderId="0" applyNumberFormat="0" applyBorder="0" applyAlignment="0" applyProtection="0">
      <alignment vertical="center"/>
    </xf>
    <xf numFmtId="0" fontId="16" fillId="19" borderId="0" applyNumberFormat="0" applyBorder="0" applyAlignment="0" applyProtection="0">
      <alignment vertical="center"/>
    </xf>
    <xf numFmtId="0" fontId="15" fillId="30" borderId="0" applyNumberFormat="0" applyBorder="0" applyAlignment="0" applyProtection="0">
      <alignment vertical="center"/>
    </xf>
    <xf numFmtId="0" fontId="12" fillId="22" borderId="0" applyNumberFormat="0" applyBorder="0" applyAlignment="0" applyProtection="0">
      <alignment vertical="center"/>
    </xf>
    <xf numFmtId="0" fontId="15" fillId="33" borderId="0" applyNumberFormat="0" applyBorder="0" applyAlignment="0" applyProtection="0">
      <alignment vertical="center"/>
    </xf>
    <xf numFmtId="0" fontId="15" fillId="11" borderId="0" applyNumberFormat="0" applyBorder="0" applyAlignment="0" applyProtection="0">
      <alignment vertical="center"/>
    </xf>
    <xf numFmtId="0" fontId="15" fillId="32" borderId="0" applyNumberFormat="0" applyBorder="0" applyAlignment="0" applyProtection="0">
      <alignment vertical="center"/>
    </xf>
    <xf numFmtId="0" fontId="15" fillId="14" borderId="0" applyNumberFormat="0" applyBorder="0" applyAlignment="0" applyProtection="0">
      <alignment vertical="center"/>
    </xf>
    <xf numFmtId="0" fontId="12" fillId="31" borderId="0" applyNumberFormat="0" applyBorder="0" applyAlignment="0" applyProtection="0">
      <alignment vertical="center"/>
    </xf>
    <xf numFmtId="0" fontId="12" fillId="29" borderId="0" applyNumberFormat="0" applyBorder="0" applyAlignment="0" applyProtection="0">
      <alignment vertical="center"/>
    </xf>
    <xf numFmtId="0" fontId="15" fillId="18" borderId="0" applyNumberFormat="0" applyBorder="0" applyAlignment="0" applyProtection="0">
      <alignment vertical="center"/>
    </xf>
    <xf numFmtId="0" fontId="15" fillId="21" borderId="0" applyNumberFormat="0" applyBorder="0" applyAlignment="0" applyProtection="0">
      <alignment vertical="center"/>
    </xf>
    <xf numFmtId="0" fontId="12" fillId="17" borderId="0" applyNumberFormat="0" applyBorder="0" applyAlignment="0" applyProtection="0">
      <alignment vertical="center"/>
    </xf>
    <xf numFmtId="0" fontId="15" fillId="13" borderId="0" applyNumberFormat="0" applyBorder="0" applyAlignment="0" applyProtection="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5" fillId="28" borderId="0" applyNumberFormat="0" applyBorder="0" applyAlignment="0" applyProtection="0">
      <alignment vertical="center"/>
    </xf>
    <xf numFmtId="0" fontId="12" fillId="6" borderId="0" applyNumberFormat="0" applyBorder="0" applyAlignment="0" applyProtection="0">
      <alignment vertical="center"/>
    </xf>
  </cellStyleXfs>
  <cellXfs count="17">
    <xf numFmtId="0" fontId="0" fillId="0" borderId="0" xfId="0"/>
    <xf numFmtId="176" fontId="1" fillId="0" borderId="1" xfId="0" applyNumberFormat="1" applyFont="1" applyBorder="1" applyAlignment="1">
      <alignment horizontal="center" vertical="center"/>
    </xf>
    <xf numFmtId="176" fontId="1" fillId="0" borderId="2" xfId="0" applyNumberFormat="1" applyFont="1" applyBorder="1" applyAlignment="1">
      <alignment horizontal="center" vertical="center"/>
    </xf>
    <xf numFmtId="176" fontId="0" fillId="0" borderId="1"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3" xfId="0" applyNumberFormat="1" applyBorder="1" applyAlignment="1">
      <alignment horizontal="center" vertical="center" wrapText="1"/>
    </xf>
    <xf numFmtId="176" fontId="2" fillId="2" borderId="3" xfId="0" applyNumberFormat="1" applyFont="1" applyFill="1" applyBorder="1" applyAlignment="1">
      <alignment horizontal="center" vertical="center" wrapText="1"/>
    </xf>
    <xf numFmtId="176" fontId="0" fillId="0" borderId="3" xfId="0" applyNumberFormat="1" applyFont="1" applyFill="1" applyBorder="1" applyAlignment="1">
      <alignment horizontal="center" vertical="center" wrapText="1"/>
    </xf>
    <xf numFmtId="176" fontId="3" fillId="0" borderId="3" xfId="0" applyNumberFormat="1" applyFont="1" applyBorder="1" applyAlignment="1">
      <alignment horizontal="center" vertical="center"/>
    </xf>
    <xf numFmtId="176" fontId="3" fillId="2" borderId="3"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xf>
    <xf numFmtId="176" fontId="3" fillId="2" borderId="5" xfId="0" applyNumberFormat="1" applyFont="1" applyFill="1" applyBorder="1" applyAlignment="1">
      <alignment horizontal="center" vertical="center"/>
    </xf>
    <xf numFmtId="176" fontId="1" fillId="0" borderId="6" xfId="0" applyNumberFormat="1" applyFont="1" applyBorder="1" applyAlignment="1">
      <alignment horizontal="center" vertical="center"/>
    </xf>
    <xf numFmtId="176" fontId="0" fillId="0" borderId="6" xfId="0" applyNumberFormat="1" applyBorder="1" applyAlignment="1">
      <alignment horizontal="center" vertical="center"/>
    </xf>
    <xf numFmtId="176" fontId="2" fillId="0" borderId="3" xfId="0" applyNumberFormat="1" applyFont="1" applyBorder="1" applyAlignment="1">
      <alignment horizontal="center" vertical="center" wrapText="1"/>
    </xf>
    <xf numFmtId="176" fontId="4" fillId="2"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tabSelected="1" workbookViewId="0">
      <selection activeCell="G3" sqref="G3"/>
    </sheetView>
  </sheetViews>
  <sheetFormatPr defaultColWidth="9" defaultRowHeight="14.4"/>
  <cols>
    <col min="1" max="1" width="19.3333333333333" customWidth="1"/>
    <col min="2" max="3" width="17.5555555555556" customWidth="1"/>
    <col min="4" max="4" width="16.4444444444444" customWidth="1"/>
    <col min="5" max="5" width="15.2222222222222" customWidth="1"/>
    <col min="6" max="6" width="13" customWidth="1"/>
    <col min="7" max="7" width="15.2222222222222" customWidth="1"/>
    <col min="8" max="8" width="17.5555555555556" customWidth="1"/>
    <col min="9" max="9" width="16.4444444444444" customWidth="1"/>
    <col min="10" max="10" width="18.6666666666667" customWidth="1"/>
    <col min="11" max="11" width="16.4444444444444" customWidth="1"/>
    <col min="12" max="14" width="12.8888888888889"/>
  </cols>
  <sheetData>
    <row r="1" ht="20.4" spans="1:11">
      <c r="A1" s="1" t="s">
        <v>0</v>
      </c>
      <c r="B1" s="2"/>
      <c r="C1" s="2"/>
      <c r="D1" s="2"/>
      <c r="E1" s="2"/>
      <c r="F1" s="2"/>
      <c r="G1" s="2"/>
      <c r="H1" s="2"/>
      <c r="I1" s="2"/>
      <c r="J1" s="2"/>
      <c r="K1" s="13"/>
    </row>
    <row r="2" spans="1:12">
      <c r="A2" s="3" t="s">
        <v>1</v>
      </c>
      <c r="B2" s="4"/>
      <c r="C2" s="4"/>
      <c r="D2" s="4"/>
      <c r="E2" s="4"/>
      <c r="F2" s="4"/>
      <c r="G2" s="4"/>
      <c r="H2" s="4"/>
      <c r="I2" s="4"/>
      <c r="J2" s="4"/>
      <c r="K2" s="14"/>
      <c r="L2" t="s">
        <v>2</v>
      </c>
    </row>
    <row r="3" ht="43.2" spans="1:11">
      <c r="A3" s="5" t="s">
        <v>3</v>
      </c>
      <c r="B3" s="5" t="s">
        <v>4</v>
      </c>
      <c r="C3" s="6" t="s">
        <v>5</v>
      </c>
      <c r="D3" s="6" t="s">
        <v>6</v>
      </c>
      <c r="E3" s="6" t="s">
        <v>7</v>
      </c>
      <c r="F3" s="6" t="s">
        <v>8</v>
      </c>
      <c r="G3" s="6" t="s">
        <v>9</v>
      </c>
      <c r="H3" s="7" t="s">
        <v>10</v>
      </c>
      <c r="I3" s="15" t="s">
        <v>11</v>
      </c>
      <c r="J3" s="6" t="s">
        <v>12</v>
      </c>
      <c r="K3" s="16" t="s">
        <v>13</v>
      </c>
    </row>
    <row r="4" ht="28.8" spans="1:11">
      <c r="A4" s="6" t="s">
        <v>14</v>
      </c>
      <c r="B4" s="5">
        <v>173329159</v>
      </c>
      <c r="C4" s="5">
        <v>173329159</v>
      </c>
      <c r="D4" s="5">
        <v>0</v>
      </c>
      <c r="E4" s="5">
        <v>0</v>
      </c>
      <c r="F4" s="5">
        <v>0</v>
      </c>
      <c r="G4" s="5">
        <v>0</v>
      </c>
      <c r="H4" s="5">
        <v>173329159</v>
      </c>
      <c r="I4" s="5">
        <v>0</v>
      </c>
      <c r="J4" s="5">
        <v>48392055.76</v>
      </c>
      <c r="K4" s="5">
        <v>48392055.76</v>
      </c>
    </row>
    <row r="5" ht="28.8" spans="1:11">
      <c r="A5" s="8" t="s">
        <v>15</v>
      </c>
      <c r="B5" s="5">
        <v>74882098.4</v>
      </c>
      <c r="C5" s="5">
        <v>0</v>
      </c>
      <c r="D5" s="5">
        <v>0</v>
      </c>
      <c r="E5" s="5">
        <v>0</v>
      </c>
      <c r="F5" s="5">
        <v>613793.29</v>
      </c>
      <c r="G5" s="5">
        <v>21457347.33</v>
      </c>
      <c r="H5" s="5">
        <f>SUM(F5:G5)</f>
        <v>22071140.62</v>
      </c>
      <c r="I5" s="5">
        <v>52810957.38</v>
      </c>
      <c r="J5" s="5">
        <v>5000</v>
      </c>
      <c r="K5" s="5">
        <f t="shared" ref="K5:K7" si="0">SUM(I5:J5)</f>
        <v>52815957.38</v>
      </c>
    </row>
    <row r="6" ht="28.8" spans="1:11">
      <c r="A6" s="8" t="s">
        <v>16</v>
      </c>
      <c r="B6" s="5">
        <v>11313708.51</v>
      </c>
      <c r="C6" s="5">
        <v>0</v>
      </c>
      <c r="D6" s="5">
        <v>0</v>
      </c>
      <c r="E6" s="5">
        <v>3886728.93</v>
      </c>
      <c r="F6" s="5">
        <v>60877.44</v>
      </c>
      <c r="G6" s="5">
        <v>2128189.3</v>
      </c>
      <c r="H6" s="5">
        <f>SUM(E6:G6)</f>
        <v>6075795.67</v>
      </c>
      <c r="I6" s="5">
        <v>5237912.84</v>
      </c>
      <c r="J6" s="5">
        <v>5878432.49</v>
      </c>
      <c r="K6" s="5">
        <f t="shared" si="0"/>
        <v>11116345.33</v>
      </c>
    </row>
    <row r="7" ht="43.2" spans="1:11">
      <c r="A7" s="8" t="s">
        <v>17</v>
      </c>
      <c r="B7" s="5">
        <v>18787443</v>
      </c>
      <c r="C7" s="5">
        <v>0</v>
      </c>
      <c r="D7" s="5">
        <v>0</v>
      </c>
      <c r="E7" s="5">
        <v>14898070.85</v>
      </c>
      <c r="F7" s="5">
        <v>31880.39</v>
      </c>
      <c r="G7" s="5">
        <v>1114493.46</v>
      </c>
      <c r="H7" s="5">
        <f>SUM(E7:G7)</f>
        <v>16044444.7</v>
      </c>
      <c r="I7" s="5">
        <v>2742998.3</v>
      </c>
      <c r="J7" s="5">
        <v>10600000</v>
      </c>
      <c r="K7" s="5">
        <f t="shared" si="0"/>
        <v>13342998.3</v>
      </c>
    </row>
    <row r="8" ht="28.8" spans="1:11">
      <c r="A8" s="8" t="s">
        <v>18</v>
      </c>
      <c r="B8" s="5">
        <v>2814203.8</v>
      </c>
      <c r="C8" s="5">
        <v>0</v>
      </c>
      <c r="D8" s="5">
        <v>0</v>
      </c>
      <c r="E8" s="5">
        <v>0</v>
      </c>
      <c r="F8" s="5">
        <v>23067.45</v>
      </c>
      <c r="G8" s="5">
        <v>0</v>
      </c>
      <c r="H8" s="5">
        <v>23067.45</v>
      </c>
      <c r="I8" s="5">
        <v>2791136.35</v>
      </c>
      <c r="J8" s="5">
        <v>0</v>
      </c>
      <c r="K8" s="5">
        <v>2791136.35</v>
      </c>
    </row>
    <row r="9" ht="28.8" spans="1:11">
      <c r="A9" s="8" t="s">
        <v>19</v>
      </c>
      <c r="B9" s="5">
        <v>1425968.64</v>
      </c>
      <c r="C9" s="5">
        <v>0</v>
      </c>
      <c r="D9" s="5">
        <v>0</v>
      </c>
      <c r="E9" s="5">
        <v>0</v>
      </c>
      <c r="F9" s="5">
        <v>0</v>
      </c>
      <c r="G9" s="5">
        <v>0</v>
      </c>
      <c r="H9" s="5">
        <v>0</v>
      </c>
      <c r="I9" s="5">
        <v>1425968.64</v>
      </c>
      <c r="J9" s="5">
        <v>0</v>
      </c>
      <c r="K9" s="5">
        <v>1425968.64</v>
      </c>
    </row>
    <row r="10" ht="28.8" spans="1:11">
      <c r="A10" s="8" t="s">
        <v>20</v>
      </c>
      <c r="B10" s="5">
        <v>1394064.87</v>
      </c>
      <c r="C10" s="5">
        <v>0</v>
      </c>
      <c r="D10" s="5">
        <v>0</v>
      </c>
      <c r="E10" s="5">
        <v>0</v>
      </c>
      <c r="F10" s="5">
        <v>0</v>
      </c>
      <c r="G10" s="5">
        <v>0</v>
      </c>
      <c r="H10" s="5">
        <v>0</v>
      </c>
      <c r="I10" s="5">
        <v>1394064.87</v>
      </c>
      <c r="J10" s="5">
        <v>0</v>
      </c>
      <c r="K10" s="5">
        <v>1394064.87</v>
      </c>
    </row>
    <row r="11" ht="43.2" spans="1:11">
      <c r="A11" s="6" t="s">
        <v>21</v>
      </c>
      <c r="B11" s="5">
        <v>29689025.21</v>
      </c>
      <c r="C11" s="5">
        <v>7223427.81</v>
      </c>
      <c r="D11" s="5">
        <v>22465597.4</v>
      </c>
      <c r="E11" s="5">
        <v>0</v>
      </c>
      <c r="F11" s="5">
        <v>0</v>
      </c>
      <c r="G11" s="5">
        <v>0</v>
      </c>
      <c r="H11" s="5">
        <v>26720122.69</v>
      </c>
      <c r="I11" s="5">
        <v>2968902.52</v>
      </c>
      <c r="J11" s="5">
        <v>0</v>
      </c>
      <c r="K11" s="5">
        <v>2968902.52</v>
      </c>
    </row>
    <row r="12" ht="28.8" spans="1:11">
      <c r="A12" s="6" t="s">
        <v>22</v>
      </c>
      <c r="B12" s="5">
        <v>87463216.11</v>
      </c>
      <c r="C12" s="5">
        <v>87463216.11</v>
      </c>
      <c r="D12" s="5">
        <v>0</v>
      </c>
      <c r="E12" s="5">
        <v>0</v>
      </c>
      <c r="F12" s="5">
        <v>0</v>
      </c>
      <c r="G12" s="5">
        <v>0</v>
      </c>
      <c r="H12" s="5">
        <v>78716894.49</v>
      </c>
      <c r="I12" s="5">
        <v>8746321.61</v>
      </c>
      <c r="J12" s="5">
        <v>0</v>
      </c>
      <c r="K12" s="5">
        <v>8746321.61</v>
      </c>
    </row>
    <row r="13" ht="28.8" spans="1:11">
      <c r="A13" s="6" t="s">
        <v>23</v>
      </c>
      <c r="B13" s="5">
        <v>11652828.74</v>
      </c>
      <c r="C13" s="5">
        <v>11652828.74</v>
      </c>
      <c r="D13" s="5">
        <v>0</v>
      </c>
      <c r="E13" s="5">
        <v>0</v>
      </c>
      <c r="F13" s="5">
        <v>0</v>
      </c>
      <c r="G13" s="5">
        <v>0</v>
      </c>
      <c r="H13" s="5">
        <v>10487545.87</v>
      </c>
      <c r="I13" s="5">
        <v>1165282.87</v>
      </c>
      <c r="J13" s="5">
        <v>0</v>
      </c>
      <c r="K13" s="5">
        <v>1165282.87</v>
      </c>
    </row>
    <row r="14" ht="28.8" spans="1:11">
      <c r="A14" s="6" t="s">
        <v>24</v>
      </c>
      <c r="B14" s="5">
        <v>23245340.41</v>
      </c>
      <c r="C14" s="5">
        <v>23245340.41</v>
      </c>
      <c r="D14" s="5">
        <v>0</v>
      </c>
      <c r="E14" s="5">
        <v>0</v>
      </c>
      <c r="F14" s="5">
        <v>0</v>
      </c>
      <c r="G14" s="5">
        <v>0</v>
      </c>
      <c r="H14" s="5">
        <v>20920806.37</v>
      </c>
      <c r="I14" s="5">
        <v>2324534.04</v>
      </c>
      <c r="J14" s="5">
        <v>0</v>
      </c>
      <c r="K14" s="5">
        <v>2324534.04</v>
      </c>
    </row>
    <row r="15" ht="57.6" spans="1:11">
      <c r="A15" s="6" t="s">
        <v>25</v>
      </c>
      <c r="B15" s="5">
        <v>19139098.25</v>
      </c>
      <c r="C15" s="5">
        <v>19139098.25</v>
      </c>
      <c r="D15" s="5">
        <v>0</v>
      </c>
      <c r="E15" s="5">
        <v>0</v>
      </c>
      <c r="F15" s="5">
        <v>0</v>
      </c>
      <c r="G15" s="5">
        <v>0</v>
      </c>
      <c r="H15" s="5">
        <v>17225188.43</v>
      </c>
      <c r="I15" s="5">
        <v>1913909.83</v>
      </c>
      <c r="J15" s="5">
        <v>0</v>
      </c>
      <c r="K15" s="5">
        <v>1913909.83</v>
      </c>
    </row>
    <row r="16" spans="1:11">
      <c r="A16" s="6" t="s">
        <v>26</v>
      </c>
      <c r="B16" s="5">
        <v>17875800</v>
      </c>
      <c r="C16" s="5">
        <v>17875800</v>
      </c>
      <c r="D16" s="5">
        <v>0</v>
      </c>
      <c r="E16" s="5">
        <v>0</v>
      </c>
      <c r="F16" s="5">
        <v>0</v>
      </c>
      <c r="G16" s="5">
        <v>0</v>
      </c>
      <c r="H16" s="5">
        <v>16088220</v>
      </c>
      <c r="I16" s="5">
        <v>1787580</v>
      </c>
      <c r="J16" s="5">
        <v>0</v>
      </c>
      <c r="K16" s="5">
        <v>1787580</v>
      </c>
    </row>
    <row r="17" ht="28.8" spans="1:11">
      <c r="A17" s="6" t="s">
        <v>27</v>
      </c>
      <c r="B17" s="5">
        <v>7930125</v>
      </c>
      <c r="C17" s="5">
        <v>7930125</v>
      </c>
      <c r="D17" s="5">
        <v>0</v>
      </c>
      <c r="E17" s="5">
        <v>0</v>
      </c>
      <c r="F17" s="5">
        <v>0</v>
      </c>
      <c r="G17" s="5">
        <v>0</v>
      </c>
      <c r="H17" s="5">
        <v>7137112.5</v>
      </c>
      <c r="I17" s="5">
        <v>793012.5</v>
      </c>
      <c r="J17" s="5">
        <v>22101224.63</v>
      </c>
      <c r="K17" s="5">
        <f>SUM(I17:J17)</f>
        <v>22894237.13</v>
      </c>
    </row>
    <row r="18" ht="28.8" spans="1:11">
      <c r="A18" s="6" t="s">
        <v>28</v>
      </c>
      <c r="B18" s="5">
        <v>10000000</v>
      </c>
      <c r="C18" s="5">
        <v>10000000</v>
      </c>
      <c r="D18" s="5">
        <v>0</v>
      </c>
      <c r="E18" s="5">
        <v>0</v>
      </c>
      <c r="F18" s="5">
        <v>0</v>
      </c>
      <c r="G18" s="5">
        <v>0</v>
      </c>
      <c r="H18" s="5">
        <v>9000000</v>
      </c>
      <c r="I18" s="5">
        <v>1000000</v>
      </c>
      <c r="J18" s="5">
        <v>0</v>
      </c>
      <c r="K18" s="5">
        <v>1000000</v>
      </c>
    </row>
    <row r="19" spans="1:11">
      <c r="A19" s="9" t="s">
        <v>29</v>
      </c>
      <c r="B19" s="10">
        <f>SUM(B4:B18)</f>
        <v>490942079.94</v>
      </c>
      <c r="C19" s="9">
        <f t="shared" ref="C19:I19" si="1">SUM(C4:C18)</f>
        <v>357858995.32</v>
      </c>
      <c r="D19" s="9">
        <f t="shared" si="1"/>
        <v>22465597.4</v>
      </c>
      <c r="E19" s="9"/>
      <c r="F19" s="9"/>
      <c r="G19" s="9"/>
      <c r="H19" s="11">
        <f t="shared" si="1"/>
        <v>403839497.79</v>
      </c>
      <c r="I19" s="10">
        <f t="shared" si="1"/>
        <v>87102581.75</v>
      </c>
      <c r="J19" s="9"/>
      <c r="K19" s="9"/>
    </row>
    <row r="20" spans="1:11">
      <c r="A20" s="9"/>
      <c r="B20" s="10"/>
      <c r="C20" s="9"/>
      <c r="D20" s="9"/>
      <c r="E20" s="9"/>
      <c r="F20" s="9"/>
      <c r="G20" s="9"/>
      <c r="H20" s="12"/>
      <c r="I20" s="10"/>
      <c r="J20" s="9"/>
      <c r="K20" s="9"/>
    </row>
  </sheetData>
  <mergeCells count="13">
    <mergeCell ref="A1:K1"/>
    <mergeCell ref="A2:K2"/>
    <mergeCell ref="A19:A20"/>
    <mergeCell ref="B19:B20"/>
    <mergeCell ref="C19:C20"/>
    <mergeCell ref="D19:D20"/>
    <mergeCell ref="E19:E20"/>
    <mergeCell ref="F19:F20"/>
    <mergeCell ref="G19:G20"/>
    <mergeCell ref="H19:H20"/>
    <mergeCell ref="I19:I20"/>
    <mergeCell ref="J19:J20"/>
    <mergeCell ref="K19:K20"/>
  </mergeCells>
  <pageMargins left="0.196527777777778" right="0.0777777777777778" top="0.196527777777778" bottom="0.15625" header="0.297916666666667" footer="0.297916666666667"/>
  <pageSetup paperSize="9" scale="81"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何沈君</dc:creator>
  <dcterms:created xsi:type="dcterms:W3CDTF">2006-09-16T00:00:00Z</dcterms:created>
  <dcterms:modified xsi:type="dcterms:W3CDTF">2017-04-16T06:24:42Z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2052-10.1.0.6390</vt:lpwstr>
  </property>
</Properties>
</file>